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8975" windowHeight="813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'Plan1'!$A$1:$K$81</definedName>
    <definedName name="CaseACocher32" localSheetId="0">'Plan1'!$D$75</definedName>
    <definedName name="Nível">'Plan1'!$J$7</definedName>
  </definedNames>
  <calcPr fullCalcOnLoad="1"/>
</workbook>
</file>

<file path=xl/comments1.xml><?xml version="1.0" encoding="utf-8"?>
<comments xmlns="http://schemas.openxmlformats.org/spreadsheetml/2006/main">
  <authors>
    <author>fssantos</author>
  </authors>
  <commentList>
    <comment ref="J60" authorId="0">
      <text>
        <r>
          <rPr>
            <b/>
            <sz val="9"/>
            <rFont val="Tahoma"/>
            <family val="2"/>
          </rPr>
          <t>PPG-GBM:</t>
        </r>
        <r>
          <rPr>
            <sz val="9"/>
            <rFont val="Tahoma"/>
            <family val="2"/>
          </rPr>
          <t xml:space="preserve">
Precisa informar a quantidade de créditos para os quais solicitará aproveitamento aqui</t>
        </r>
      </text>
    </comment>
    <comment ref="K39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K40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E41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I40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aqui</t>
        </r>
      </text>
    </comment>
    <comment ref="C41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I41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aqui</t>
        </r>
      </text>
    </comment>
    <comment ref="K41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E40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C40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I27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K27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C39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E39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C27" authorId="0">
      <text>
        <r>
          <rPr>
            <b/>
            <sz val="9"/>
            <rFont val="Tahoma"/>
            <family val="2"/>
          </rPr>
          <t>fssantos:</t>
        </r>
        <r>
          <rPr>
            <sz val="9"/>
            <rFont val="Tahoma"/>
            <family val="2"/>
          </rPr>
          <t xml:space="preserve">
Inserir o código do tópico especial (ou disciplina) aqui</t>
        </r>
      </text>
    </comment>
    <comment ref="I26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K26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K25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a quantidade de créditos do tópico especial (ou disciplina) aqui</t>
        </r>
      </text>
    </comment>
    <comment ref="I25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I24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E27" authorId="0">
      <text>
        <r>
          <rPr>
            <b/>
            <sz val="9"/>
            <rFont val="Tahoma"/>
            <family val="2"/>
          </rPr>
          <t>fssantos:</t>
        </r>
        <r>
          <rPr>
            <sz val="9"/>
            <rFont val="Tahoma"/>
            <family val="2"/>
          </rPr>
          <t xml:space="preserve">
Inserir a quantidade de créditos do tópico especial (ou disciplina) aqui</t>
        </r>
      </text>
    </comment>
    <comment ref="I23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(ou disciplina) aqui</t>
        </r>
      </text>
    </comment>
    <comment ref="I39" authorId="0">
      <text>
        <r>
          <rPr>
            <b/>
            <sz val="9"/>
            <rFont val="Tahoma"/>
            <family val="0"/>
          </rPr>
          <t>fssantos:</t>
        </r>
        <r>
          <rPr>
            <sz val="9"/>
            <rFont val="Tahoma"/>
            <family val="0"/>
          </rPr>
          <t xml:space="preserve">
Inserir o código do tópico especial aqui</t>
        </r>
      </text>
    </comment>
  </commentList>
</comments>
</file>

<file path=xl/sharedStrings.xml><?xml version="1.0" encoding="utf-8"?>
<sst xmlns="http://schemas.openxmlformats.org/spreadsheetml/2006/main" count="168" uniqueCount="132">
  <si>
    <t>Código</t>
  </si>
  <si>
    <t>Disciplina</t>
  </si>
  <si>
    <t>CR</t>
  </si>
  <si>
    <t>SEMESTRE I</t>
  </si>
  <si>
    <t>SEMESTRE II</t>
  </si>
  <si>
    <t>PLANO DE ESTUDOS</t>
  </si>
  <si>
    <t>Assinatura e carimbo do Orientador</t>
  </si>
  <si>
    <t>Assinatura do Aluno:</t>
  </si>
  <si>
    <t>Parecer conclusivo do colegiado:</t>
  </si>
  <si>
    <t>Assinatura e carimbo do Coordenador do Programa</t>
  </si>
  <si>
    <t>Recomendo</t>
  </si>
  <si>
    <t xml:space="preserve">Não recomendo </t>
  </si>
  <si>
    <t>LP:</t>
  </si>
  <si>
    <t>Somatório dos créditos Módulo 1  (M1)</t>
  </si>
  <si>
    <t>Somatório dos créditos Módulo 2 (M2)</t>
  </si>
  <si>
    <t>Somatório dos créditos Módulo 3 (M3)</t>
  </si>
  <si>
    <t>Somatório dos Créditos Módulo 4 (M4)</t>
  </si>
  <si>
    <t>CIB028</t>
  </si>
  <si>
    <t>CIB309</t>
  </si>
  <si>
    <t>CIB135</t>
  </si>
  <si>
    <t>Microbiologia ambiental</t>
  </si>
  <si>
    <t>CIB025</t>
  </si>
  <si>
    <t>Evolução</t>
  </si>
  <si>
    <t>CIB024</t>
  </si>
  <si>
    <t>Estresse Ambiente em Plantas</t>
  </si>
  <si>
    <t>Bioinformática</t>
  </si>
  <si>
    <t>Genética da resistência de plantas a doenças</t>
  </si>
  <si>
    <t>CIB033</t>
  </si>
  <si>
    <t>Filogenia molecular</t>
  </si>
  <si>
    <t>CIB094</t>
  </si>
  <si>
    <t>Diversidade microbiana e biorremediação</t>
  </si>
  <si>
    <t>CIB029</t>
  </si>
  <si>
    <t>Genética de populações</t>
  </si>
  <si>
    <t>Mapeamento molecular de genes</t>
  </si>
  <si>
    <t>CIB088</t>
  </si>
  <si>
    <t>CIB310</t>
  </si>
  <si>
    <t>CIB005</t>
  </si>
  <si>
    <t>Citogenética</t>
  </si>
  <si>
    <t>3° Módulo</t>
  </si>
  <si>
    <t>1° Módulo</t>
  </si>
  <si>
    <t>2° Módulo</t>
  </si>
  <si>
    <t>IDENTIFICAÇÃO DO ESTUDANTE</t>
  </si>
  <si>
    <t>DISCIPLINAS</t>
  </si>
  <si>
    <t>DISCIPLINAS OBRIGATÓRIAS</t>
  </si>
  <si>
    <t>Semestre</t>
  </si>
  <si>
    <t>Ano</t>
  </si>
  <si>
    <t>2º</t>
  </si>
  <si>
    <t>1º</t>
  </si>
  <si>
    <t>4º</t>
  </si>
  <si>
    <t>3º</t>
  </si>
  <si>
    <t>CIB662</t>
  </si>
  <si>
    <r>
      <t>Seminários de pré-defesa de tese (somente para</t>
    </r>
    <r>
      <rPr>
        <b/>
        <sz val="10"/>
        <color indexed="8"/>
        <rFont val="Arial Narrow"/>
        <family val="2"/>
      </rPr>
      <t xml:space="preserve"> doutorandos</t>
    </r>
    <r>
      <rPr>
        <sz val="10"/>
        <color indexed="8"/>
        <rFont val="Arial Narrow"/>
        <family val="2"/>
      </rPr>
      <t>)</t>
    </r>
  </si>
  <si>
    <r>
      <t xml:space="preserve">Seminários de Temas Livres (somente para </t>
    </r>
    <r>
      <rPr>
        <b/>
        <sz val="10"/>
        <color indexed="8"/>
        <rFont val="Arial Narrow"/>
        <family val="2"/>
      </rPr>
      <t>mestrandos</t>
    </r>
    <r>
      <rPr>
        <sz val="10"/>
        <color indexed="8"/>
        <rFont val="Arial Narrow"/>
        <family val="2"/>
      </rPr>
      <t>)</t>
    </r>
  </si>
  <si>
    <r>
      <t xml:space="preserve">Seminário de qualificação (para o </t>
    </r>
    <r>
      <rPr>
        <b/>
        <sz val="10"/>
        <color indexed="8"/>
        <rFont val="Arial Narrow"/>
        <family val="2"/>
      </rPr>
      <t>mestrandos</t>
    </r>
    <r>
      <rPr>
        <sz val="10"/>
        <color indexed="8"/>
        <rFont val="Arial Narrow"/>
        <family val="2"/>
      </rPr>
      <t>)</t>
    </r>
  </si>
  <si>
    <r>
      <t xml:space="preserve">Seminário de qualificação (para o </t>
    </r>
    <r>
      <rPr>
        <b/>
        <sz val="10"/>
        <color indexed="8"/>
        <rFont val="Arial Narrow"/>
        <family val="2"/>
      </rPr>
      <t>doutorandos</t>
    </r>
    <r>
      <rPr>
        <sz val="10"/>
        <color indexed="8"/>
        <rFont val="Arial Narrow"/>
        <family val="2"/>
      </rPr>
      <t>)</t>
    </r>
  </si>
  <si>
    <t>Todos os semestres</t>
  </si>
  <si>
    <t>Somatório dos créditos obrigatórios</t>
  </si>
  <si>
    <t>Totais de créditos no curso (M1+M2+M3+M4+OBRIGATÓRIOS):</t>
  </si>
  <si>
    <t>CIE005</t>
  </si>
  <si>
    <t>Em comum acordo com o orientador</t>
  </si>
  <si>
    <t>CIE046</t>
  </si>
  <si>
    <t>Estágio de docência I (somente para doutorandos) - não conta crédito</t>
  </si>
  <si>
    <t>Pesquisas orientadas (para mestrandos e doutorandos) - não conta crédito</t>
  </si>
  <si>
    <r>
      <t>Comentários recomendações gerais do Colegiado:</t>
    </r>
    <r>
      <rPr>
        <sz val="10"/>
        <color indexed="8"/>
        <rFont val="Arial Narrow"/>
        <family val="2"/>
      </rPr>
      <t xml:space="preserve"> </t>
    </r>
  </si>
  <si>
    <t>Universidade Estadual de Santa Cruz – UESC
Departamento de Ciências Biológicas
Programa de Pós-Graduação em Genética e Biologia Molecular
Campus Soane Nazaré de Andrade, pavilhão Jorge Amado.
Km 16 – Rodovia Jorge Amado – CEP: 45.662-900. Ilhéus – Bahia – Brasil
Tel.: (73) 36805183  Fone/Fax: (73) 36805226
E-mail: pggenetica@uesc.br</t>
  </si>
  <si>
    <t>Estrutura e função Macromoléculas</t>
  </si>
  <si>
    <t>CIB661</t>
  </si>
  <si>
    <t>CIB306</t>
  </si>
  <si>
    <t>Nome</t>
  </si>
  <si>
    <t>Matrícula</t>
  </si>
  <si>
    <t>Nível</t>
  </si>
  <si>
    <t>Orientador</t>
  </si>
  <si>
    <t>Linha de pesquisa</t>
  </si>
  <si>
    <t>Projeto</t>
  </si>
  <si>
    <r>
      <t>4</t>
    </r>
    <r>
      <rPr>
        <vertAlign val="superscript"/>
        <sz val="11"/>
        <color indexed="8"/>
        <rFont val="Arial Narrow"/>
        <family val="2"/>
      </rPr>
      <t>o</t>
    </r>
    <r>
      <rPr>
        <sz val="11"/>
        <color indexed="8"/>
        <rFont val="Arial Narrow"/>
        <family val="2"/>
      </rPr>
      <t xml:space="preserve"> Módulo</t>
    </r>
  </si>
  <si>
    <t>Abelmon da Silva Gesteira</t>
  </si>
  <si>
    <t>Alex-Alan Furtado de Almeida</t>
  </si>
  <si>
    <t>Carlos Priminho Pirovani</t>
  </si>
  <si>
    <t>Fabienne Micheli</t>
  </si>
  <si>
    <t>Fernanda Amato Gaiotto</t>
  </si>
  <si>
    <t>Janisete Gomes da Silva-Miller</t>
  </si>
  <si>
    <t>Karina Peres Gramacho</t>
  </si>
  <si>
    <t>Leandro Lopes Loguercio</t>
  </si>
  <si>
    <t>Marcio Gilberto Cardoso Costa</t>
  </si>
  <si>
    <t>Marco Antônio Costa</t>
  </si>
  <si>
    <t>Margarete Magalhães de Souza</t>
  </si>
  <si>
    <t>Rachel Passos Rezende</t>
  </si>
  <si>
    <t>Ronan Xavier Corrêa</t>
  </si>
  <si>
    <t>Dominique Garcia</t>
  </si>
  <si>
    <t>Fátima Cerqueira Alvim</t>
  </si>
  <si>
    <t>CIB136</t>
  </si>
  <si>
    <t>Biossegurança</t>
  </si>
  <si>
    <t>CET081</t>
  </si>
  <si>
    <t>CIB080</t>
  </si>
  <si>
    <t>T.E. em GBM I: Estress Biotic. E Abiótic em Plantas Perennes: Das OMICs até as análises</t>
  </si>
  <si>
    <t>CIB308</t>
  </si>
  <si>
    <t>Leitura e interpretação de textos científicos em inglês</t>
  </si>
  <si>
    <t>Elaboração de textos científicos em inglês na área de genética</t>
  </si>
  <si>
    <t>CIB084</t>
  </si>
  <si>
    <t>Cultura de Células e Tecidos Vegetais</t>
  </si>
  <si>
    <t>Métodos de Melhoramento de plantas</t>
  </si>
  <si>
    <t>CIB138</t>
  </si>
  <si>
    <t>Engenharia Genética</t>
  </si>
  <si>
    <t>CIB085</t>
  </si>
  <si>
    <t>Rafael Marani Barbosa</t>
  </si>
  <si>
    <r>
      <t xml:space="preserve">Linha 2: </t>
    </r>
    <r>
      <rPr>
        <b/>
        <sz val="11"/>
        <rFont val="Calibri"/>
        <family val="2"/>
      </rPr>
      <t>Genética 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Melhoramento Vegetal</t>
    </r>
  </si>
  <si>
    <r>
      <t xml:space="preserve">Linha 3: </t>
    </r>
    <r>
      <rPr>
        <b/>
        <sz val="11"/>
        <rFont val="Calibri"/>
        <family val="2"/>
      </rPr>
      <t>Genética Molecular e de Micro-organismos</t>
    </r>
  </si>
  <si>
    <t>Inserir tópico especial (ou disciplina) aqui</t>
  </si>
  <si>
    <t>CET011</t>
  </si>
  <si>
    <r>
      <t xml:space="preserve">Linha 1: </t>
    </r>
    <r>
      <rPr>
        <b/>
        <sz val="11"/>
        <rFont val="Calibri"/>
        <family val="2"/>
      </rPr>
      <t>Genética e Evolução</t>
    </r>
  </si>
  <si>
    <t>Bruno Silva Andrade</t>
  </si>
  <si>
    <t>Pedro Antônio Oliveira Mangabeira</t>
  </si>
  <si>
    <t>T.E em GBM II: Caract.bioq., mol e funcion de proteínas e anal de proteomoas no desenv.</t>
  </si>
  <si>
    <t>CIB083</t>
  </si>
  <si>
    <t>Genética Molecular</t>
  </si>
  <si>
    <t>No semestre em que for realizar o seminário</t>
  </si>
  <si>
    <t>Virgínia Lúcia Fontes Soares</t>
  </si>
  <si>
    <t>CIB082</t>
  </si>
  <si>
    <t>T.E. em GBM III: Fundamentos de microscopia eletrônica e transmissão e varredura</t>
  </si>
  <si>
    <t>Genética Geral</t>
  </si>
  <si>
    <t>CIB384</t>
  </si>
  <si>
    <t>T.E. em GBM IV: Inovação e empreendedorismo em biotecnologia</t>
  </si>
  <si>
    <t>T.E. em GBM I: Genética da conservação</t>
  </si>
  <si>
    <t>CIB081</t>
  </si>
  <si>
    <t>CIB184</t>
  </si>
  <si>
    <t>T.E. em GBM III: Fitorremediação</t>
  </si>
  <si>
    <t>Estágio de docência (para mestrandos e doutorandos) - não conta crédito</t>
  </si>
  <si>
    <r>
      <rPr>
        <b/>
        <sz val="11"/>
        <color indexed="8"/>
        <rFont val="Arial Narrow"/>
        <family val="2"/>
      </rPr>
      <t xml:space="preserve">ESTIMATIVA DE CRÉDITOS A SEREM APROVEITADOS </t>
    </r>
    <r>
      <rPr>
        <sz val="10"/>
        <color indexed="8"/>
        <rFont val="Arial Narrow"/>
        <family val="2"/>
      </rPr>
      <t>(neste caso, alunos oriundos de outos Programas precisam anexar uma cópia do histórico do mestrado, apenas para fins de verificação):</t>
    </r>
  </si>
  <si>
    <t>T.E. em GBM II: Técnicas de redação científica para a publicação de manuscritos</t>
  </si>
  <si>
    <t>Métodos de Melhoramento de Plantas</t>
  </si>
  <si>
    <t xml:space="preserve">Estatística Aplicada à Genética </t>
  </si>
  <si>
    <t>Eric Roberto Guimarães Rocha Aguiar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</si>
</sst>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000"/>
    <numFmt numFmtId="177" formatCode="[$-416]dddd\,\ d&quot; de &quot;mmmm&quot; de &quot;yyyy"/>
    <numFmt numFmtId="178" formatCode="000000000\-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Times New Roman"/>
      <family val="1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b/>
      <sz val="11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9"/>
      <color indexed="63"/>
      <name val="Arial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20"/>
      <color indexed="8"/>
      <name val="Arial Narrow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b/>
      <sz val="9"/>
      <color rgb="FF333333"/>
      <name val="Arial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0EAB4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3" fillId="0" borderId="13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4" xfId="0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3" fillId="0" borderId="0" xfId="0" applyFont="1" applyAlignment="1" applyProtection="1">
      <alignment horizontal="justify"/>
      <protection/>
    </xf>
    <xf numFmtId="0" fontId="64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65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33" borderId="11" xfId="0" applyFill="1" applyBorder="1" applyAlignment="1">
      <alignment/>
    </xf>
    <xf numFmtId="0" fontId="65" fillId="33" borderId="11" xfId="0" applyFont="1" applyFill="1" applyBorder="1" applyAlignment="1">
      <alignment/>
    </xf>
    <xf numFmtId="0" fontId="66" fillId="0" borderId="19" xfId="0" applyFont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/>
    </xf>
    <xf numFmtId="0" fontId="67" fillId="33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0" xfId="0" applyFont="1" applyBorder="1" applyAlignment="1">
      <alignment/>
    </xf>
    <xf numFmtId="0" fontId="3" fillId="0" borderId="0" xfId="0" applyFont="1" applyAlignment="1">
      <alignment/>
    </xf>
    <xf numFmtId="0" fontId="65" fillId="0" borderId="10" xfId="0" applyFont="1" applyBorder="1" applyAlignment="1">
      <alignment/>
    </xf>
    <xf numFmtId="0" fontId="66" fillId="0" borderId="20" xfId="0" applyFont="1" applyBorder="1" applyAlignment="1">
      <alignment/>
    </xf>
    <xf numFmtId="0" fontId="65" fillId="33" borderId="11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67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justify" vertical="top" wrapText="1"/>
    </xf>
    <xf numFmtId="0" fontId="0" fillId="0" borderId="0" xfId="0" applyNumberForma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4" fillId="0" borderId="0" xfId="0" applyFont="1" applyAlignment="1" applyProtection="1">
      <alignment horizontal="justify"/>
      <protection/>
    </xf>
    <xf numFmtId="0" fontId="14" fillId="0" borderId="0" xfId="0" applyFont="1" applyAlignment="1" applyProtection="1">
      <alignment/>
      <protection/>
    </xf>
    <xf numFmtId="0" fontId="13" fillId="0" borderId="21" xfId="0" applyFont="1" applyFill="1" applyBorder="1" applyAlignment="1">
      <alignment horizontal="justify" vertical="top" wrapText="1"/>
    </xf>
    <xf numFmtId="0" fontId="16" fillId="0" borderId="0" xfId="0" applyFont="1" applyAlignment="1">
      <alignment/>
    </xf>
    <xf numFmtId="0" fontId="65" fillId="33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8" fillId="0" borderId="0" xfId="0" applyFont="1" applyAlignment="1">
      <alignment horizontal="center" vertical="center"/>
    </xf>
    <xf numFmtId="0" fontId="66" fillId="0" borderId="19" xfId="0" applyFont="1" applyBorder="1" applyAlignment="1">
      <alignment horizontal="left" vertical="top"/>
    </xf>
    <xf numFmtId="0" fontId="66" fillId="0" borderId="12" xfId="0" applyFont="1" applyBorder="1" applyAlignment="1">
      <alignment horizontal="left" vertical="top"/>
    </xf>
    <xf numFmtId="0" fontId="66" fillId="0" borderId="17" xfId="0" applyFont="1" applyBorder="1" applyAlignment="1">
      <alignment horizontal="left" vertical="top"/>
    </xf>
    <xf numFmtId="0" fontId="66" fillId="0" borderId="19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2" fillId="36" borderId="15" xfId="0" applyFont="1" applyFill="1" applyBorder="1" applyAlignment="1">
      <alignment horizontal="center"/>
    </xf>
    <xf numFmtId="0" fontId="62" fillId="36" borderId="11" xfId="0" applyFont="1" applyFill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justify" vertical="top" wrapText="1"/>
    </xf>
    <xf numFmtId="0" fontId="0" fillId="0" borderId="14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7" fillId="33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590550</xdr:colOff>
      <xdr:row>6</xdr:row>
      <xdr:rowOff>66675</xdr:rowOff>
    </xdr:from>
    <xdr:to>
      <xdr:col>34</xdr:col>
      <xdr:colOff>533400</xdr:colOff>
      <xdr:row>49</xdr:row>
      <xdr:rowOff>57150</xdr:rowOff>
    </xdr:to>
    <xdr:sp>
      <xdr:nvSpPr>
        <xdr:cNvPr id="1" name="Retângulo 4"/>
        <xdr:cNvSpPr>
          <a:spLocks/>
        </xdr:cNvSpPr>
      </xdr:nvSpPr>
      <xdr:spPr>
        <a:xfrm>
          <a:off x="15154275" y="1762125"/>
          <a:ext cx="6648450" cy="11458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95250</xdr:rowOff>
    </xdr:from>
    <xdr:to>
      <xdr:col>16</xdr:col>
      <xdr:colOff>561975</xdr:colOff>
      <xdr:row>21</xdr:row>
      <xdr:rowOff>200025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6991350" y="1047750"/>
          <a:ext cx="3867150" cy="4629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ORIENTAÇÕES PARA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PREENCHIMENTO DO FORMULÁRIO: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Nas colunas realçadas em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verde você deverá preencher com o numeral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cada célula correspondente às disciplinas que irá cursar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A marcação desta forma irá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calcular automaticamente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seu número de créditos por semestre e, ao final do preenchimento de cada semestre, será calculado para todo o curso.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Caso tenha interesse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 realizar algum tópico especial OU alguma disciplina que não esteja contemplado(a) neste plano, ou adicionar alguma disciplina de outro Programa, você deverá inseri-lo no módulo desejado (no local indicado), sem esquecer de inserir a quantidade de créditos no local apropriado. Atentar-se para a orientação nº 1.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3)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Atenção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as disciplinas obrigatórias para cada nível.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4)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deve marcar todas as disciplinas que pretende realizar durante todo o curso (mínimo de 24 e máximo de 30 créditos para o mestrado e mínimo de 36 e máximo de 42 créditos para o doutorado).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2</xdr:row>
      <xdr:rowOff>66675</xdr:rowOff>
    </xdr:to>
    <xdr:pic>
      <xdr:nvPicPr>
        <xdr:cNvPr id="3" name="Imagem 5" descr="logopggbb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24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A81"/>
  <sheetViews>
    <sheetView showGridLines="0" tabSelected="1" workbookViewId="0" topLeftCell="A2">
      <selection activeCell="O26" sqref="O2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6.57421875" style="0" bestFit="1" customWidth="1"/>
    <col min="4" max="4" width="29.421875" style="0" customWidth="1"/>
    <col min="5" max="5" width="3.28125" style="0" bestFit="1" customWidth="1"/>
    <col min="6" max="7" width="3.28125" style="0" customWidth="1"/>
    <col min="8" max="8" width="3.7109375" style="0" customWidth="1"/>
    <col min="9" max="9" width="6.57421875" style="0" bestFit="1" customWidth="1"/>
    <col min="10" max="10" width="28.421875" style="0" customWidth="1"/>
    <col min="11" max="11" width="3.28125" style="0" bestFit="1" customWidth="1"/>
    <col min="12" max="12" width="3.8515625" style="7" bestFit="1" customWidth="1"/>
    <col min="14" max="14" width="28.28125" style="0" bestFit="1" customWidth="1"/>
  </cols>
  <sheetData>
    <row r="1" spans="4:10" ht="60.75" customHeight="1">
      <c r="D1" s="5"/>
      <c r="E1" s="82" t="s">
        <v>5</v>
      </c>
      <c r="F1" s="82"/>
      <c r="G1" s="82"/>
      <c r="H1" s="82"/>
      <c r="I1" s="82"/>
      <c r="J1" s="82"/>
    </row>
    <row r="2" ht="14.25" customHeight="1">
      <c r="D2" s="4"/>
    </row>
    <row r="3" spans="1:11" ht="18">
      <c r="A3" s="92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2" ht="13.5" customHeight="1">
      <c r="B5" s="83" t="s">
        <v>68</v>
      </c>
      <c r="C5" s="84"/>
      <c r="D5" s="84"/>
      <c r="E5" s="85"/>
      <c r="F5" s="86" t="s">
        <v>69</v>
      </c>
      <c r="G5" s="87"/>
      <c r="H5" s="87"/>
      <c r="I5" s="88"/>
      <c r="J5" s="49" t="s">
        <v>70</v>
      </c>
      <c r="L5"/>
    </row>
    <row r="6" spans="2:10" ht="15">
      <c r="B6" s="76"/>
      <c r="C6" s="77"/>
      <c r="D6" s="77"/>
      <c r="E6" s="78"/>
      <c r="F6" s="89"/>
      <c r="G6" s="90"/>
      <c r="H6" s="90"/>
      <c r="I6" s="91"/>
      <c r="J6" s="19"/>
    </row>
    <row r="7" spans="2:10" ht="12.75" customHeight="1">
      <c r="B7" s="73" t="s">
        <v>71</v>
      </c>
      <c r="C7" s="74"/>
      <c r="D7" s="74"/>
      <c r="E7" s="75" t="s">
        <v>12</v>
      </c>
      <c r="F7" s="73" t="s">
        <v>72</v>
      </c>
      <c r="G7" s="74"/>
      <c r="H7" s="74"/>
      <c r="I7" s="74"/>
      <c r="J7" s="75"/>
    </row>
    <row r="8" spans="2:14" ht="15.75">
      <c r="B8" s="76"/>
      <c r="C8" s="77"/>
      <c r="D8" s="77"/>
      <c r="E8" s="78"/>
      <c r="F8" s="98"/>
      <c r="G8" s="99"/>
      <c r="H8" s="99"/>
      <c r="I8" s="99"/>
      <c r="J8" s="100"/>
      <c r="N8" s="20"/>
    </row>
    <row r="9" spans="2:14" ht="15" customHeight="1">
      <c r="B9" s="101" t="s">
        <v>73</v>
      </c>
      <c r="C9" s="102"/>
      <c r="D9" s="102"/>
      <c r="E9" s="102"/>
      <c r="F9" s="102"/>
      <c r="G9" s="102"/>
      <c r="H9" s="102"/>
      <c r="I9" s="102"/>
      <c r="J9" s="103"/>
      <c r="N9" s="20"/>
    </row>
    <row r="10" spans="2:14" ht="51.75" customHeight="1">
      <c r="B10" s="95"/>
      <c r="C10" s="96"/>
      <c r="D10" s="96"/>
      <c r="E10" s="96"/>
      <c r="F10" s="96"/>
      <c r="G10" s="96"/>
      <c r="H10" s="96"/>
      <c r="I10" s="96"/>
      <c r="J10" s="97"/>
      <c r="N10" s="20"/>
    </row>
    <row r="11" spans="2:14" ht="10.5" customHeight="1">
      <c r="B11" s="54"/>
      <c r="C11" s="55"/>
      <c r="D11" s="55"/>
      <c r="E11" s="55"/>
      <c r="F11" s="55"/>
      <c r="G11" s="55"/>
      <c r="H11" s="55"/>
      <c r="I11" s="55"/>
      <c r="J11" s="55"/>
      <c r="N11" s="20"/>
    </row>
    <row r="12" spans="2:14" ht="9.75" customHeight="1">
      <c r="B12" s="6"/>
      <c r="D12" s="5"/>
      <c r="N12" s="20"/>
    </row>
    <row r="13" spans="1:14" ht="18">
      <c r="A13" s="92" t="s">
        <v>42</v>
      </c>
      <c r="B13" s="93" t="s">
        <v>41</v>
      </c>
      <c r="C13" s="93"/>
      <c r="D13" s="93"/>
      <c r="E13" s="93"/>
      <c r="F13" s="93"/>
      <c r="G13" s="93"/>
      <c r="H13" s="93"/>
      <c r="I13" s="93"/>
      <c r="J13" s="93"/>
      <c r="K13" s="94"/>
      <c r="N13" s="20"/>
    </row>
    <row r="14" spans="2:14" ht="11.25" customHeight="1">
      <c r="B14" s="18"/>
      <c r="C14" s="18"/>
      <c r="D14" s="18"/>
      <c r="E14" s="18"/>
      <c r="F14" s="18"/>
      <c r="G14" s="18"/>
      <c r="H14" s="18"/>
      <c r="I14" s="18"/>
      <c r="J14" s="18"/>
      <c r="N14" s="20"/>
    </row>
    <row r="15" spans="1:14" ht="16.5">
      <c r="A15" s="72" t="s">
        <v>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N15" s="20"/>
    </row>
    <row r="16" spans="1:14" ht="16.5">
      <c r="A16" s="22"/>
      <c r="B16" s="23"/>
      <c r="C16" s="23"/>
      <c r="D16" s="24" t="s">
        <v>39</v>
      </c>
      <c r="E16" s="25"/>
      <c r="F16" s="7"/>
      <c r="G16" s="22"/>
      <c r="H16" s="23"/>
      <c r="I16" s="23"/>
      <c r="J16" s="64" t="s">
        <v>40</v>
      </c>
      <c r="K16" s="26"/>
      <c r="N16" s="20"/>
    </row>
    <row r="17" spans="1:14" ht="25.5">
      <c r="A17" s="51"/>
      <c r="B17" s="2"/>
      <c r="C17" s="2" t="s">
        <v>0</v>
      </c>
      <c r="D17" s="2" t="s">
        <v>1</v>
      </c>
      <c r="E17" s="2" t="s">
        <v>2</v>
      </c>
      <c r="F17" s="8"/>
      <c r="G17" s="51"/>
      <c r="H17" s="10"/>
      <c r="I17" s="2" t="s">
        <v>0</v>
      </c>
      <c r="J17" s="2" t="s">
        <v>1</v>
      </c>
      <c r="K17" s="2" t="s">
        <v>2</v>
      </c>
      <c r="L17" s="8"/>
      <c r="N17" s="20"/>
    </row>
    <row r="18" spans="1:14" s="59" customFormat="1" ht="27" customHeight="1">
      <c r="A18" s="68"/>
      <c r="B18" s="69">
        <f>IF(A18=1,E18,0)</f>
        <v>0</v>
      </c>
      <c r="C18" s="56" t="s">
        <v>92</v>
      </c>
      <c r="D18" s="57" t="s">
        <v>25</v>
      </c>
      <c r="E18" s="56">
        <v>4</v>
      </c>
      <c r="F18" s="58"/>
      <c r="G18" s="51"/>
      <c r="H18" s="69">
        <f>IF(G18=1,K18,0)</f>
        <v>0</v>
      </c>
      <c r="I18" s="15" t="s">
        <v>113</v>
      </c>
      <c r="J18" s="15" t="s">
        <v>121</v>
      </c>
      <c r="K18" s="56">
        <v>4</v>
      </c>
      <c r="L18" s="58"/>
      <c r="N18" s="60"/>
    </row>
    <row r="19" spans="1:14" s="59" customFormat="1" ht="25.5">
      <c r="A19" s="68"/>
      <c r="B19" s="69">
        <f>IF(A19=1,E19,0)</f>
        <v>0</v>
      </c>
      <c r="C19" s="56" t="s">
        <v>90</v>
      </c>
      <c r="D19" s="57" t="s">
        <v>91</v>
      </c>
      <c r="E19" s="56">
        <v>2</v>
      </c>
      <c r="F19" s="58"/>
      <c r="G19" s="51"/>
      <c r="H19" s="69">
        <f>IF(G19=1,K19,0)</f>
        <v>0</v>
      </c>
      <c r="I19" s="57" t="s">
        <v>95</v>
      </c>
      <c r="J19" s="57" t="s">
        <v>96</v>
      </c>
      <c r="K19" s="56">
        <v>4</v>
      </c>
      <c r="L19" s="58"/>
      <c r="N19" s="61"/>
    </row>
    <row r="20" spans="1:12" s="59" customFormat="1" ht="25.5">
      <c r="A20" s="68"/>
      <c r="B20" s="69">
        <f>IF(A20=1,E20,0)</f>
        <v>0</v>
      </c>
      <c r="C20" s="56" t="s">
        <v>36</v>
      </c>
      <c r="D20" s="62" t="s">
        <v>37</v>
      </c>
      <c r="E20" s="56">
        <v>4</v>
      </c>
      <c r="F20" s="58"/>
      <c r="G20" s="51"/>
      <c r="H20" s="69">
        <f aca="true" t="shared" si="0" ref="H20:H27">IF(G20=1,K20,0)</f>
        <v>0</v>
      </c>
      <c r="I20" s="57" t="s">
        <v>21</v>
      </c>
      <c r="J20" s="57" t="s">
        <v>22</v>
      </c>
      <c r="K20" s="56">
        <v>4</v>
      </c>
      <c r="L20" s="58"/>
    </row>
    <row r="21" spans="1:12" s="59" customFormat="1" ht="16.5" customHeight="1">
      <c r="A21" s="68"/>
      <c r="B21" s="69">
        <f>IF(A21=1,E21,0)</f>
        <v>0</v>
      </c>
      <c r="C21" s="56" t="s">
        <v>123</v>
      </c>
      <c r="D21" s="57" t="s">
        <v>112</v>
      </c>
      <c r="E21" s="56">
        <v>3</v>
      </c>
      <c r="F21" s="58"/>
      <c r="G21" s="51"/>
      <c r="H21" s="69">
        <f t="shared" si="0"/>
        <v>0</v>
      </c>
      <c r="I21" s="57" t="s">
        <v>34</v>
      </c>
      <c r="J21" s="57" t="s">
        <v>33</v>
      </c>
      <c r="K21" s="56">
        <v>4</v>
      </c>
      <c r="L21" s="58"/>
    </row>
    <row r="22" spans="1:27" s="59" customFormat="1" ht="51">
      <c r="A22" s="68"/>
      <c r="B22" s="69">
        <f>IF(A22=1,E22,0)</f>
        <v>0</v>
      </c>
      <c r="C22" s="56" t="s">
        <v>108</v>
      </c>
      <c r="D22" s="57" t="s">
        <v>130</v>
      </c>
      <c r="E22" s="56">
        <v>4</v>
      </c>
      <c r="F22" s="58"/>
      <c r="G22" s="51"/>
      <c r="H22" s="69">
        <f t="shared" si="0"/>
        <v>0</v>
      </c>
      <c r="I22" s="56" t="s">
        <v>117</v>
      </c>
      <c r="J22" s="15" t="s">
        <v>118</v>
      </c>
      <c r="K22" s="56">
        <v>3</v>
      </c>
      <c r="L22" s="58"/>
      <c r="AA22" s="59" t="s">
        <v>109</v>
      </c>
    </row>
    <row r="23" spans="1:27" s="59" customFormat="1" ht="18.75" customHeight="1">
      <c r="A23" s="68"/>
      <c r="B23" s="69">
        <f>IF(A23=1,E22,0)</f>
        <v>0</v>
      </c>
      <c r="C23" s="1" t="s">
        <v>23</v>
      </c>
      <c r="D23" s="57" t="s">
        <v>24</v>
      </c>
      <c r="E23" s="56">
        <v>4</v>
      </c>
      <c r="F23" s="58"/>
      <c r="G23" s="51"/>
      <c r="H23" s="69">
        <f t="shared" si="0"/>
        <v>0</v>
      </c>
      <c r="I23" s="56" t="s">
        <v>19</v>
      </c>
      <c r="J23" s="57" t="s">
        <v>20</v>
      </c>
      <c r="K23" s="56">
        <v>4</v>
      </c>
      <c r="L23" s="58"/>
      <c r="AA23" s="59" t="s">
        <v>105</v>
      </c>
    </row>
    <row r="24" spans="1:27" s="59" customFormat="1" ht="15.75" customHeight="1">
      <c r="A24" s="68"/>
      <c r="B24" s="69">
        <f>IF(A24=1,E23,0)</f>
        <v>0</v>
      </c>
      <c r="C24" s="1" t="s">
        <v>27</v>
      </c>
      <c r="D24" s="15" t="s">
        <v>129</v>
      </c>
      <c r="E24" s="56">
        <v>4</v>
      </c>
      <c r="F24" s="58"/>
      <c r="G24" s="51"/>
      <c r="H24" s="69">
        <f t="shared" si="0"/>
        <v>0</v>
      </c>
      <c r="I24" s="56" t="s">
        <v>31</v>
      </c>
      <c r="J24" s="15" t="s">
        <v>32</v>
      </c>
      <c r="K24" s="56">
        <v>4</v>
      </c>
      <c r="L24" s="58"/>
      <c r="AA24" s="59" t="s">
        <v>106</v>
      </c>
    </row>
    <row r="25" spans="1:27" s="59" customFormat="1" ht="27.75" customHeight="1">
      <c r="A25" s="68"/>
      <c r="B25" s="69">
        <f>IF(A25=1,E24,0)</f>
        <v>0</v>
      </c>
      <c r="C25" s="1" t="s">
        <v>113</v>
      </c>
      <c r="D25" s="15" t="s">
        <v>121</v>
      </c>
      <c r="E25" s="1">
        <v>4</v>
      </c>
      <c r="F25" s="58"/>
      <c r="G25" s="51"/>
      <c r="H25" s="69">
        <f t="shared" si="0"/>
        <v>0</v>
      </c>
      <c r="I25" s="56"/>
      <c r="J25" s="15" t="s">
        <v>107</v>
      </c>
      <c r="K25" s="56"/>
      <c r="L25" s="58"/>
      <c r="AA25" s="63"/>
    </row>
    <row r="26" spans="1:27" s="59" customFormat="1" ht="45" customHeight="1">
      <c r="A26" s="68"/>
      <c r="B26" s="69">
        <f>IF(A26=1,E26,0)</f>
        <v>0</v>
      </c>
      <c r="D26" s="57"/>
      <c r="E26" s="56">
        <v>2</v>
      </c>
      <c r="F26" s="58"/>
      <c r="G26" s="51"/>
      <c r="H26" s="69">
        <f t="shared" si="0"/>
        <v>0</v>
      </c>
      <c r="I26" s="1"/>
      <c r="J26" s="15" t="s">
        <v>107</v>
      </c>
      <c r="K26" s="1"/>
      <c r="L26" s="58"/>
      <c r="AA26" s="63"/>
    </row>
    <row r="27" spans="1:27" ht="15" customHeight="1">
      <c r="A27" s="68"/>
      <c r="B27" s="69">
        <f>IF(A27=1,E27,0)</f>
        <v>0</v>
      </c>
      <c r="C27" s="1"/>
      <c r="D27" s="15" t="s">
        <v>107</v>
      </c>
      <c r="E27" s="1">
        <v>2</v>
      </c>
      <c r="F27" s="9"/>
      <c r="G27" s="51"/>
      <c r="H27" s="37">
        <f t="shared" si="0"/>
        <v>0</v>
      </c>
      <c r="I27" s="1"/>
      <c r="J27" s="15" t="s">
        <v>107</v>
      </c>
      <c r="K27" s="1"/>
      <c r="L27" s="9"/>
      <c r="AA27" s="21"/>
    </row>
    <row r="28" spans="1:11" ht="16.5">
      <c r="A28" s="104">
        <f>SUM(B18:B27)</f>
        <v>0</v>
      </c>
      <c r="B28" s="105"/>
      <c r="C28" s="30" t="s">
        <v>13</v>
      </c>
      <c r="D28" s="13"/>
      <c r="E28" s="12"/>
      <c r="F28" s="7"/>
      <c r="G28" s="104">
        <f>SUM(H18:H27)</f>
        <v>0</v>
      </c>
      <c r="H28" s="105"/>
      <c r="I28" s="30" t="s">
        <v>14</v>
      </c>
      <c r="J28" s="13"/>
      <c r="K28" s="12"/>
    </row>
    <row r="29" spans="2:11" ht="8.25" customHeight="1">
      <c r="B29" s="7"/>
      <c r="C29" s="7"/>
      <c r="D29" s="7"/>
      <c r="E29" s="7"/>
      <c r="F29" s="7"/>
      <c r="G29" s="7"/>
      <c r="I29" s="7"/>
      <c r="J29" s="7"/>
      <c r="K29" s="7"/>
    </row>
    <row r="30" spans="1:11" ht="16.5">
      <c r="A30" s="72" t="s">
        <v>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8">
      <c r="A31" s="22"/>
      <c r="B31" s="28"/>
      <c r="C31" s="28"/>
      <c r="D31" s="29" t="s">
        <v>38</v>
      </c>
      <c r="E31" s="25"/>
      <c r="F31" s="7"/>
      <c r="G31" s="22"/>
      <c r="H31" s="28"/>
      <c r="I31" s="28"/>
      <c r="J31" s="50" t="s">
        <v>74</v>
      </c>
      <c r="K31" s="25"/>
    </row>
    <row r="32" spans="1:12" ht="25.5">
      <c r="A32" s="10"/>
      <c r="B32" s="2"/>
      <c r="C32" s="2" t="s">
        <v>0</v>
      </c>
      <c r="D32" s="2" t="s">
        <v>1</v>
      </c>
      <c r="E32" s="2" t="s">
        <v>2</v>
      </c>
      <c r="F32" s="8"/>
      <c r="G32" s="14"/>
      <c r="H32" s="27"/>
      <c r="I32" s="14" t="s">
        <v>0</v>
      </c>
      <c r="J32" s="14" t="s">
        <v>1</v>
      </c>
      <c r="K32" s="14" t="s">
        <v>2</v>
      </c>
      <c r="L32" s="8"/>
    </row>
    <row r="33" spans="1:27" ht="25.5">
      <c r="A33" s="70"/>
      <c r="B33" s="37">
        <f>IF(A33=1,E33,0)</f>
        <v>0</v>
      </c>
      <c r="C33" s="1" t="s">
        <v>93</v>
      </c>
      <c r="D33" s="15" t="s">
        <v>122</v>
      </c>
      <c r="E33" s="1">
        <v>2</v>
      </c>
      <c r="F33" s="9"/>
      <c r="G33" s="70"/>
      <c r="H33" s="37">
        <f aca="true" t="shared" si="1" ref="H33:H41">IF(G33=1,K33,0)</f>
        <v>0</v>
      </c>
      <c r="I33" s="1" t="s">
        <v>101</v>
      </c>
      <c r="J33" s="15" t="s">
        <v>28</v>
      </c>
      <c r="K33" s="1">
        <v>4</v>
      </c>
      <c r="L33" s="9"/>
      <c r="AA33" t="s">
        <v>75</v>
      </c>
    </row>
    <row r="34" spans="1:27" ht="25.5">
      <c r="A34" s="70"/>
      <c r="B34" s="37">
        <f>IF(A34=1,E34,0)</f>
        <v>0</v>
      </c>
      <c r="C34" s="1" t="s">
        <v>29</v>
      </c>
      <c r="D34" s="15" t="s">
        <v>30</v>
      </c>
      <c r="E34" s="1">
        <v>4</v>
      </c>
      <c r="F34" s="9"/>
      <c r="G34" s="70"/>
      <c r="H34" s="37">
        <f t="shared" si="1"/>
        <v>0</v>
      </c>
      <c r="I34" s="1" t="s">
        <v>27</v>
      </c>
      <c r="J34" s="15" t="s">
        <v>100</v>
      </c>
      <c r="K34" s="1">
        <v>4</v>
      </c>
      <c r="L34" s="9"/>
      <c r="AA34" t="s">
        <v>76</v>
      </c>
    </row>
    <row r="35" spans="1:27" ht="38.25">
      <c r="A35" s="70"/>
      <c r="B35" s="37">
        <f aca="true" t="shared" si="2" ref="B35:B41">IF(A35=1,E35,0)</f>
        <v>0</v>
      </c>
      <c r="C35" s="1" t="s">
        <v>66</v>
      </c>
      <c r="D35" s="15" t="s">
        <v>65</v>
      </c>
      <c r="E35" s="1">
        <v>4</v>
      </c>
      <c r="F35" s="9"/>
      <c r="G35" s="70"/>
      <c r="H35" s="37">
        <f>IF(G35=1,K35,0)</f>
        <v>0</v>
      </c>
      <c r="I35" s="1" t="s">
        <v>123</v>
      </c>
      <c r="J35" s="15" t="s">
        <v>128</v>
      </c>
      <c r="K35" s="1">
        <v>3</v>
      </c>
      <c r="L35" s="9"/>
      <c r="AA35" t="s">
        <v>110</v>
      </c>
    </row>
    <row r="36" spans="1:27" ht="27" customHeight="1">
      <c r="A36" s="70"/>
      <c r="B36" s="37">
        <f t="shared" si="2"/>
        <v>0</v>
      </c>
      <c r="C36" s="1" t="s">
        <v>124</v>
      </c>
      <c r="D36" s="15" t="s">
        <v>26</v>
      </c>
      <c r="E36" s="1">
        <v>4</v>
      </c>
      <c r="F36" s="9"/>
      <c r="G36" s="70"/>
      <c r="H36" s="37">
        <f t="shared" si="1"/>
        <v>0</v>
      </c>
      <c r="I36" s="1" t="s">
        <v>67</v>
      </c>
      <c r="J36" s="15" t="s">
        <v>97</v>
      </c>
      <c r="K36" s="1">
        <v>4</v>
      </c>
      <c r="L36" s="9"/>
      <c r="AA36" t="s">
        <v>77</v>
      </c>
    </row>
    <row r="37" spans="1:27" ht="25.5">
      <c r="A37" s="70"/>
      <c r="B37" s="37">
        <f t="shared" si="2"/>
        <v>0</v>
      </c>
      <c r="C37" s="56" t="s">
        <v>103</v>
      </c>
      <c r="D37" s="57" t="s">
        <v>102</v>
      </c>
      <c r="E37" s="1">
        <v>4</v>
      </c>
      <c r="F37" s="9"/>
      <c r="G37" s="70"/>
      <c r="H37" s="37">
        <f t="shared" si="1"/>
        <v>0</v>
      </c>
      <c r="I37" s="1" t="s">
        <v>117</v>
      </c>
      <c r="J37" s="15" t="s">
        <v>125</v>
      </c>
      <c r="K37" s="1">
        <v>3</v>
      </c>
      <c r="L37" s="9"/>
      <c r="AA37" t="s">
        <v>88</v>
      </c>
    </row>
    <row r="38" spans="1:27" ht="24.75" customHeight="1">
      <c r="A38" s="70"/>
      <c r="B38" s="37">
        <f t="shared" si="2"/>
        <v>0</v>
      </c>
      <c r="C38" s="1" t="s">
        <v>93</v>
      </c>
      <c r="D38" s="57" t="s">
        <v>94</v>
      </c>
      <c r="E38" s="1">
        <v>2</v>
      </c>
      <c r="F38" s="9"/>
      <c r="G38" s="70"/>
      <c r="H38" s="37">
        <f t="shared" si="1"/>
        <v>0</v>
      </c>
      <c r="I38" s="1" t="s">
        <v>98</v>
      </c>
      <c r="J38" s="15" t="s">
        <v>99</v>
      </c>
      <c r="K38" s="1">
        <v>4</v>
      </c>
      <c r="L38" s="9"/>
      <c r="AA38" t="s">
        <v>131</v>
      </c>
    </row>
    <row r="39" spans="1:27" ht="16.5" customHeight="1">
      <c r="A39" s="70"/>
      <c r="B39" s="37">
        <f>IF(A39=1,E39,0)</f>
        <v>0</v>
      </c>
      <c r="C39" s="1"/>
      <c r="D39" s="15" t="s">
        <v>107</v>
      </c>
      <c r="E39" s="1"/>
      <c r="F39" s="9"/>
      <c r="G39" s="70"/>
      <c r="H39" s="37">
        <f t="shared" si="1"/>
        <v>0</v>
      </c>
      <c r="I39" s="1"/>
      <c r="J39" s="15" t="s">
        <v>107</v>
      </c>
      <c r="K39" s="1"/>
      <c r="L39" s="9"/>
      <c r="AA39" t="s">
        <v>78</v>
      </c>
    </row>
    <row r="40" spans="1:27" ht="15" customHeight="1">
      <c r="A40" s="70"/>
      <c r="B40" s="37">
        <f t="shared" si="2"/>
        <v>0</v>
      </c>
      <c r="C40" s="1"/>
      <c r="D40" s="15" t="s">
        <v>107</v>
      </c>
      <c r="E40" s="1"/>
      <c r="F40" s="9"/>
      <c r="G40" s="70"/>
      <c r="H40" s="37">
        <f t="shared" si="1"/>
        <v>0</v>
      </c>
      <c r="I40" s="1"/>
      <c r="J40" s="15" t="s">
        <v>107</v>
      </c>
      <c r="K40" s="1"/>
      <c r="L40" s="9"/>
      <c r="AA40" t="s">
        <v>89</v>
      </c>
    </row>
    <row r="41" spans="1:27" ht="15.75" customHeight="1">
      <c r="A41" s="70"/>
      <c r="B41" s="37">
        <f t="shared" si="2"/>
        <v>0</v>
      </c>
      <c r="C41" s="1"/>
      <c r="D41" s="15" t="s">
        <v>107</v>
      </c>
      <c r="E41" s="1"/>
      <c r="F41" s="9"/>
      <c r="G41" s="70"/>
      <c r="H41" s="37">
        <f t="shared" si="1"/>
        <v>0</v>
      </c>
      <c r="I41" s="1"/>
      <c r="J41" s="15" t="s">
        <v>107</v>
      </c>
      <c r="K41" s="1"/>
      <c r="L41" s="9"/>
      <c r="AA41" t="s">
        <v>79</v>
      </c>
    </row>
    <row r="42" spans="1:27" ht="16.5">
      <c r="A42" s="104">
        <f>SUM(B33:B41)</f>
        <v>0</v>
      </c>
      <c r="B42" s="105"/>
      <c r="C42" s="30" t="s">
        <v>15</v>
      </c>
      <c r="E42" s="7"/>
      <c r="F42" s="7"/>
      <c r="G42" s="104">
        <f>SUM(H33:H41)</f>
        <v>0</v>
      </c>
      <c r="H42" s="105"/>
      <c r="I42" s="30" t="s">
        <v>16</v>
      </c>
      <c r="K42" s="7"/>
      <c r="AA42" t="s">
        <v>80</v>
      </c>
    </row>
    <row r="43" spans="1:27" ht="16.5">
      <c r="A43" s="52"/>
      <c r="B43" s="52"/>
      <c r="C43" s="53"/>
      <c r="E43" s="7"/>
      <c r="F43" s="7"/>
      <c r="G43" s="52"/>
      <c r="H43" s="52"/>
      <c r="I43" s="53"/>
      <c r="K43" s="7"/>
      <c r="AA43" t="s">
        <v>81</v>
      </c>
    </row>
    <row r="44" spans="1:27" ht="16.5">
      <c r="A44" s="52"/>
      <c r="B44" s="52"/>
      <c r="C44" s="53"/>
      <c r="E44" s="7"/>
      <c r="F44" s="7"/>
      <c r="G44" s="52"/>
      <c r="H44" s="52"/>
      <c r="I44" s="53"/>
      <c r="K44" s="7"/>
      <c r="AA44" t="s">
        <v>82</v>
      </c>
    </row>
    <row r="45" spans="1:27" ht="16.5">
      <c r="A45" s="52"/>
      <c r="B45" s="52"/>
      <c r="C45" s="53"/>
      <c r="E45" s="7"/>
      <c r="F45" s="7"/>
      <c r="G45" s="52"/>
      <c r="H45" s="52"/>
      <c r="I45" s="53"/>
      <c r="K45" s="7"/>
      <c r="AA45" t="s">
        <v>83</v>
      </c>
    </row>
    <row r="46" spans="1:27" ht="18">
      <c r="A46" s="92" t="s">
        <v>43</v>
      </c>
      <c r="B46" s="93"/>
      <c r="C46" s="93"/>
      <c r="D46" s="93"/>
      <c r="E46" s="93"/>
      <c r="F46" s="93"/>
      <c r="G46" s="93"/>
      <c r="H46" s="93"/>
      <c r="I46" s="93"/>
      <c r="J46" s="93"/>
      <c r="K46" s="94"/>
      <c r="AA46" t="s">
        <v>84</v>
      </c>
    </row>
    <row r="47" ht="15">
      <c r="AA47" t="s">
        <v>85</v>
      </c>
    </row>
    <row r="48" spans="1:27" ht="17.25" customHeight="1">
      <c r="A48" s="10"/>
      <c r="B48" s="2"/>
      <c r="C48" s="2" t="s">
        <v>0</v>
      </c>
      <c r="D48" s="2" t="s">
        <v>1</v>
      </c>
      <c r="E48" s="2" t="s">
        <v>2</v>
      </c>
      <c r="F48" s="114" t="s">
        <v>44</v>
      </c>
      <c r="G48" s="115"/>
      <c r="H48" s="116"/>
      <c r="I48" s="2" t="s">
        <v>45</v>
      </c>
      <c r="AA48" t="s">
        <v>111</v>
      </c>
    </row>
    <row r="49" spans="1:27" ht="17.25" customHeight="1">
      <c r="A49" s="71"/>
      <c r="B49" s="37">
        <f>IF(A49=1,E49,0)</f>
        <v>0</v>
      </c>
      <c r="C49" s="1" t="s">
        <v>120</v>
      </c>
      <c r="D49" s="1" t="s">
        <v>119</v>
      </c>
      <c r="E49" s="36">
        <v>4</v>
      </c>
      <c r="F49" s="106" t="s">
        <v>47</v>
      </c>
      <c r="G49" s="107"/>
      <c r="H49" s="108"/>
      <c r="I49" s="37" t="s">
        <v>47</v>
      </c>
      <c r="AA49" t="s">
        <v>86</v>
      </c>
    </row>
    <row r="50" spans="1:27" ht="17.25" customHeight="1">
      <c r="A50" s="71"/>
      <c r="B50" s="37">
        <f>IF(A50=1,E50,0)</f>
        <v>0</v>
      </c>
      <c r="C50" s="1" t="s">
        <v>17</v>
      </c>
      <c r="D50" s="1" t="s">
        <v>114</v>
      </c>
      <c r="E50" s="36">
        <v>4</v>
      </c>
      <c r="F50" s="106" t="s">
        <v>47</v>
      </c>
      <c r="G50" s="107"/>
      <c r="H50" s="108"/>
      <c r="I50" s="37" t="s">
        <v>47</v>
      </c>
      <c r="AA50" t="s">
        <v>104</v>
      </c>
    </row>
    <row r="51" spans="1:27" ht="25.5">
      <c r="A51" s="71"/>
      <c r="B51" s="37">
        <f>IF(A51=1,E51,0)</f>
        <v>0</v>
      </c>
      <c r="C51" s="1" t="s">
        <v>18</v>
      </c>
      <c r="D51" s="15" t="s">
        <v>52</v>
      </c>
      <c r="E51" s="36">
        <v>1</v>
      </c>
      <c r="F51" s="106" t="s">
        <v>46</v>
      </c>
      <c r="G51" s="107"/>
      <c r="H51" s="108"/>
      <c r="I51" s="37" t="s">
        <v>47</v>
      </c>
      <c r="AA51" t="s">
        <v>87</v>
      </c>
    </row>
    <row r="52" spans="1:27" ht="25.5">
      <c r="A52" s="71"/>
      <c r="B52" s="37">
        <f aca="true" t="shared" si="3" ref="B52:B57">IF(A52=1,E52,0)</f>
        <v>0</v>
      </c>
      <c r="C52" s="1" t="s">
        <v>35</v>
      </c>
      <c r="D52" s="15" t="s">
        <v>53</v>
      </c>
      <c r="E52" s="36">
        <v>1</v>
      </c>
      <c r="F52" s="106" t="s">
        <v>48</v>
      </c>
      <c r="G52" s="107"/>
      <c r="H52" s="108"/>
      <c r="I52" s="37" t="s">
        <v>46</v>
      </c>
      <c r="AA52" t="s">
        <v>116</v>
      </c>
    </row>
    <row r="53" spans="1:9" ht="25.5">
      <c r="A53" s="71"/>
      <c r="B53" s="37">
        <f t="shared" si="3"/>
        <v>0</v>
      </c>
      <c r="C53" s="1" t="s">
        <v>35</v>
      </c>
      <c r="D53" s="15" t="s">
        <v>54</v>
      </c>
      <c r="E53" s="36">
        <v>1</v>
      </c>
      <c r="F53" s="106" t="s">
        <v>49</v>
      </c>
      <c r="G53" s="107"/>
      <c r="H53" s="108"/>
      <c r="I53" s="37" t="s">
        <v>46</v>
      </c>
    </row>
    <row r="54" spans="1:9" ht="38.25">
      <c r="A54" s="71"/>
      <c r="B54" s="37">
        <f t="shared" si="3"/>
        <v>0</v>
      </c>
      <c r="C54" s="1" t="s">
        <v>50</v>
      </c>
      <c r="D54" s="15" t="s">
        <v>51</v>
      </c>
      <c r="E54" s="36">
        <v>1</v>
      </c>
      <c r="F54" s="79" t="s">
        <v>115</v>
      </c>
      <c r="G54" s="80"/>
      <c r="H54" s="80"/>
      <c r="I54" s="81"/>
    </row>
    <row r="55" spans="1:9" ht="25.5" customHeight="1">
      <c r="A55" s="71"/>
      <c r="B55" s="37">
        <f t="shared" si="3"/>
        <v>0</v>
      </c>
      <c r="C55" s="1" t="s">
        <v>58</v>
      </c>
      <c r="D55" s="15" t="s">
        <v>126</v>
      </c>
      <c r="E55" s="36">
        <v>0</v>
      </c>
      <c r="F55" s="79" t="s">
        <v>59</v>
      </c>
      <c r="G55" s="80"/>
      <c r="H55" s="80"/>
      <c r="I55" s="81"/>
    </row>
    <row r="56" spans="1:9" ht="25.5" customHeight="1">
      <c r="A56" s="71"/>
      <c r="B56" s="37">
        <f t="shared" si="3"/>
        <v>0</v>
      </c>
      <c r="C56" s="1" t="s">
        <v>60</v>
      </c>
      <c r="D56" s="15" t="s">
        <v>61</v>
      </c>
      <c r="E56" s="36">
        <v>0</v>
      </c>
      <c r="F56" s="79" t="s">
        <v>59</v>
      </c>
      <c r="G56" s="80"/>
      <c r="H56" s="80"/>
      <c r="I56" s="81"/>
    </row>
    <row r="57" spans="1:9" ht="27.75" customHeight="1">
      <c r="A57" s="71"/>
      <c r="B57" s="37">
        <f t="shared" si="3"/>
        <v>0</v>
      </c>
      <c r="C57" s="1"/>
      <c r="D57" s="15" t="s">
        <v>62</v>
      </c>
      <c r="E57" s="36">
        <v>0</v>
      </c>
      <c r="F57" s="106" t="s">
        <v>55</v>
      </c>
      <c r="G57" s="107"/>
      <c r="H57" s="107"/>
      <c r="I57" s="108"/>
    </row>
    <row r="58" spans="1:3" ht="16.5">
      <c r="A58" s="104">
        <f>SUM(B49:B57)</f>
        <v>0</v>
      </c>
      <c r="B58" s="105"/>
      <c r="C58" s="30" t="s">
        <v>56</v>
      </c>
    </row>
    <row r="59" spans="1:11" ht="16.5">
      <c r="A59" s="31"/>
      <c r="B59" s="32"/>
      <c r="C59" s="31"/>
      <c r="D59" s="31"/>
      <c r="E59" s="31"/>
      <c r="F59" s="33"/>
      <c r="G59" s="31"/>
      <c r="H59" s="34"/>
      <c r="I59" s="31"/>
      <c r="J59" s="31"/>
      <c r="K59" s="31"/>
    </row>
    <row r="60" spans="1:11" ht="45" customHeight="1">
      <c r="A60" s="109" t="s">
        <v>127</v>
      </c>
      <c r="B60" s="110"/>
      <c r="C60" s="110"/>
      <c r="D60" s="110"/>
      <c r="E60" s="110"/>
      <c r="F60" s="110"/>
      <c r="G60" s="110"/>
      <c r="H60" s="110"/>
      <c r="I60" s="111"/>
      <c r="J60" s="38"/>
      <c r="K60" s="38"/>
    </row>
    <row r="61" spans="1:11" ht="16.5">
      <c r="A61" s="31"/>
      <c r="B61" s="32"/>
      <c r="C61" s="31"/>
      <c r="D61" s="31"/>
      <c r="E61" s="31"/>
      <c r="F61" s="33"/>
      <c r="G61" s="31"/>
      <c r="H61" s="34"/>
      <c r="I61" s="31"/>
      <c r="J61" s="31"/>
      <c r="K61" s="31"/>
    </row>
    <row r="62" spans="1:11" ht="16.5">
      <c r="A62" s="117" t="s">
        <v>57</v>
      </c>
      <c r="B62" s="117"/>
      <c r="C62" s="117"/>
      <c r="D62" s="117"/>
      <c r="E62" s="117"/>
      <c r="F62" s="117"/>
      <c r="G62" s="117"/>
      <c r="H62" s="117"/>
      <c r="I62" s="35">
        <f>SUM(A28,G28,A42,G42,A58)+J60</f>
        <v>0</v>
      </c>
      <c r="J62" s="28"/>
      <c r="K62" s="25"/>
    </row>
    <row r="63" spans="1:12" s="31" customFormat="1" ht="16.5">
      <c r="A63" s="65"/>
      <c r="B63" s="65"/>
      <c r="C63" s="65"/>
      <c r="D63" s="65"/>
      <c r="E63" s="65"/>
      <c r="F63" s="65"/>
      <c r="G63" s="65"/>
      <c r="H63" s="65"/>
      <c r="I63" s="66"/>
      <c r="J63" s="67"/>
      <c r="K63" s="67"/>
      <c r="L63" s="67"/>
    </row>
    <row r="64" spans="2:10" ht="16.5">
      <c r="B64" s="39" t="s">
        <v>7</v>
      </c>
      <c r="C64" s="40"/>
      <c r="D64" s="40"/>
      <c r="E64" s="39" t="s">
        <v>6</v>
      </c>
      <c r="F64" s="39"/>
      <c r="G64" s="39"/>
      <c r="H64" s="40"/>
      <c r="I64" s="40"/>
      <c r="J64" s="40"/>
    </row>
    <row r="65" spans="2:10" ht="16.5">
      <c r="B65" s="39"/>
      <c r="C65" s="40"/>
      <c r="D65" s="40"/>
      <c r="E65" s="39"/>
      <c r="F65" s="39"/>
      <c r="G65" s="39"/>
      <c r="H65" s="40"/>
      <c r="I65" s="40"/>
      <c r="J65" s="40"/>
    </row>
    <row r="66" spans="2:10" ht="14.25" customHeight="1">
      <c r="B66" s="40"/>
      <c r="C66" s="40"/>
      <c r="D66" s="40"/>
      <c r="E66" s="40"/>
      <c r="F66" s="40"/>
      <c r="G66" s="40"/>
      <c r="H66" s="40"/>
      <c r="I66" s="40"/>
      <c r="J66" s="40"/>
    </row>
    <row r="67" spans="2:11" ht="16.5">
      <c r="B67" s="41" t="s">
        <v>63</v>
      </c>
      <c r="C67" s="42"/>
      <c r="D67" s="42"/>
      <c r="E67" s="42"/>
      <c r="F67" s="42"/>
      <c r="G67" s="42"/>
      <c r="H67" s="42"/>
      <c r="I67" s="42"/>
      <c r="J67" s="42"/>
      <c r="K67" s="12"/>
    </row>
    <row r="68" spans="2:11" ht="16.5">
      <c r="B68" s="43"/>
      <c r="C68" s="44"/>
      <c r="D68" s="44"/>
      <c r="E68" s="44"/>
      <c r="F68" s="44"/>
      <c r="G68" s="44"/>
      <c r="H68" s="44"/>
      <c r="I68" s="44"/>
      <c r="J68" s="44"/>
      <c r="K68" s="16"/>
    </row>
    <row r="69" spans="2:11" ht="22.5" customHeight="1">
      <c r="B69" s="42"/>
      <c r="C69" s="42"/>
      <c r="D69" s="42"/>
      <c r="E69" s="42"/>
      <c r="F69" s="42"/>
      <c r="G69" s="42"/>
      <c r="H69" s="42"/>
      <c r="I69" s="42"/>
      <c r="J69" s="42"/>
      <c r="K69" s="12"/>
    </row>
    <row r="70" spans="2:11" ht="23.25" customHeight="1">
      <c r="B70" s="42"/>
      <c r="C70" s="42"/>
      <c r="D70" s="42"/>
      <c r="E70" s="42"/>
      <c r="F70" s="42"/>
      <c r="G70" s="42"/>
      <c r="H70" s="42"/>
      <c r="I70" s="42"/>
      <c r="J70" s="42"/>
      <c r="K70" s="12"/>
    </row>
    <row r="71" spans="2:11" ht="21.75" customHeight="1">
      <c r="B71" s="45"/>
      <c r="C71" s="45"/>
      <c r="D71" s="45"/>
      <c r="E71" s="45"/>
      <c r="F71" s="45"/>
      <c r="G71" s="45"/>
      <c r="H71" s="45"/>
      <c r="I71" s="45"/>
      <c r="J71" s="45"/>
      <c r="K71" s="11"/>
    </row>
    <row r="72" spans="2:11" ht="16.5">
      <c r="B72" s="46"/>
      <c r="C72" s="46"/>
      <c r="D72" s="46"/>
      <c r="E72" s="46"/>
      <c r="F72" s="46"/>
      <c r="G72" s="46"/>
      <c r="H72" s="46"/>
      <c r="I72" s="46"/>
      <c r="J72" s="46"/>
      <c r="K72" s="7"/>
    </row>
    <row r="73" spans="2:10" ht="16.5">
      <c r="B73" s="47" t="s">
        <v>8</v>
      </c>
      <c r="C73" s="40"/>
      <c r="D73" s="40"/>
      <c r="E73" s="40"/>
      <c r="F73" s="40"/>
      <c r="G73" s="40"/>
      <c r="H73" s="40"/>
      <c r="I73" s="40"/>
      <c r="J73" s="40"/>
    </row>
    <row r="74" spans="2:10" ht="16.5">
      <c r="B74" s="48"/>
      <c r="C74" s="40" t="s">
        <v>10</v>
      </c>
      <c r="D74" s="40"/>
      <c r="E74" s="40"/>
      <c r="F74" s="40"/>
      <c r="G74" s="40"/>
      <c r="H74" s="40"/>
      <c r="I74" s="40"/>
      <c r="J74" s="40"/>
    </row>
    <row r="75" spans="2:10" ht="16.5">
      <c r="B75" s="48"/>
      <c r="C75" s="40" t="s">
        <v>11</v>
      </c>
      <c r="D75" s="39"/>
      <c r="E75" s="39" t="s">
        <v>9</v>
      </c>
      <c r="F75" s="39"/>
      <c r="G75" s="39"/>
      <c r="H75" s="40"/>
      <c r="I75" s="40"/>
      <c r="J75" s="40"/>
    </row>
    <row r="77" ht="15">
      <c r="K77" s="7"/>
    </row>
    <row r="79" spans="1:11" ht="15">
      <c r="A79" s="112" t="s">
        <v>64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1:11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spans="1:11" ht="69.7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</sheetData>
  <sheetProtection/>
  <mergeCells count="34">
    <mergeCell ref="A79:K81"/>
    <mergeCell ref="A46:K46"/>
    <mergeCell ref="F48:H48"/>
    <mergeCell ref="F51:H51"/>
    <mergeCell ref="F52:H52"/>
    <mergeCell ref="F53:H53"/>
    <mergeCell ref="A58:B58"/>
    <mergeCell ref="A62:H62"/>
    <mergeCell ref="A28:B28"/>
    <mergeCell ref="G28:H28"/>
    <mergeCell ref="F49:H49"/>
    <mergeCell ref="F50:H50"/>
    <mergeCell ref="A60:I60"/>
    <mergeCell ref="F57:I57"/>
    <mergeCell ref="A3:K3"/>
    <mergeCell ref="F7:J7"/>
    <mergeCell ref="B10:J10"/>
    <mergeCell ref="A13:K13"/>
    <mergeCell ref="F55:I55"/>
    <mergeCell ref="F56:I56"/>
    <mergeCell ref="F8:J8"/>
    <mergeCell ref="B9:J9"/>
    <mergeCell ref="A42:B42"/>
    <mergeCell ref="G42:H42"/>
    <mergeCell ref="A15:K15"/>
    <mergeCell ref="A30:K30"/>
    <mergeCell ref="B7:E7"/>
    <mergeCell ref="B8:E8"/>
    <mergeCell ref="F54:I54"/>
    <mergeCell ref="E1:J1"/>
    <mergeCell ref="B6:E6"/>
    <mergeCell ref="B5:E5"/>
    <mergeCell ref="F5:I5"/>
    <mergeCell ref="F6:I6"/>
  </mergeCells>
  <printOptions/>
  <pageMargins left="0.4" right="0.511811024" top="0.41" bottom="0.27" header="0.31496062" footer="0.18"/>
  <pageSetup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>
    <row r="1" ht="15">
      <c r="A1" s="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rxcorrea2</dc:creator>
  <cp:keywords/>
  <dc:description/>
  <cp:lastModifiedBy>fssantos</cp:lastModifiedBy>
  <cp:lastPrinted>2020-01-13T13:01:59Z</cp:lastPrinted>
  <dcterms:created xsi:type="dcterms:W3CDTF">2010-01-15T17:51:48Z</dcterms:created>
  <dcterms:modified xsi:type="dcterms:W3CDTF">2021-03-09T18:17:21Z</dcterms:modified>
  <cp:category/>
  <cp:version/>
  <cp:contentType/>
  <cp:contentStatus/>
</cp:coreProperties>
</file>